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 tabRatio="1000"/>
  </bookViews>
  <sheets>
    <sheet name="Megyei I." sheetId="1" r:id="rId1"/>
    <sheet name="M.I. U-19" sheetId="2" r:id="rId2"/>
    <sheet name="M.II. Észak" sheetId="3" r:id="rId3"/>
    <sheet name="M.II. Észak U-19" sheetId="4" r:id="rId4"/>
    <sheet name="M.II. Dél" sheetId="5" r:id="rId5"/>
    <sheet name="M.II. Dél U-19" sheetId="6" r:id="rId6"/>
    <sheet name="M.III. Észak" sheetId="7" r:id="rId7"/>
    <sheet name="M.III. Észak U-19" sheetId="8" r:id="rId8"/>
    <sheet name="M.III. Dél" sheetId="9" r:id="rId9"/>
    <sheet name="M.III. Dél U-19" sheetId="10" r:id="rId10"/>
    <sheet name="M.IV. Rinya" sheetId="11" r:id="rId11"/>
    <sheet name="M.IV. Kapos" sheetId="12" r:id="rId12"/>
    <sheet name="M.IV. Balaton" sheetId="13" r:id="rId13"/>
  </sheets>
  <definedNames>
    <definedName name="_xlnm._FilterDatabase" localSheetId="1" hidden="1">'M.I. U-19'!$E$1:$E$16</definedName>
    <definedName name="_xlnm._FilterDatabase" localSheetId="4" hidden="1">'M.II. Dél'!$E$1:$E$15</definedName>
    <definedName name="_xlnm._FilterDatabase" localSheetId="5" hidden="1">'M.II. Dél U-19'!$E$1:$E$14</definedName>
    <definedName name="_xlnm._FilterDatabase" localSheetId="2" hidden="1">'M.II. Észak'!$E$1:$E$15</definedName>
    <definedName name="_xlnm._FilterDatabase" localSheetId="3" hidden="1">'M.II. Észak U-19'!$E$1:$E$15</definedName>
    <definedName name="_xlnm._FilterDatabase" localSheetId="8" hidden="1">'M.III. Dél'!$E$1:$E$9</definedName>
    <definedName name="_xlnm._FilterDatabase" localSheetId="9" hidden="1">'M.III. Dél U-19'!$E$1:$E$9</definedName>
    <definedName name="_xlnm._FilterDatabase" localSheetId="6" hidden="1">'M.III. Észak'!$E$1:$E$10</definedName>
    <definedName name="_xlnm._FilterDatabase" localSheetId="7" hidden="1">'M.III. Észak U-19'!$E$1:$E$10</definedName>
    <definedName name="_xlnm._FilterDatabase" localSheetId="12" hidden="1">'M.IV. Balaton'!$E$1:$E$11</definedName>
    <definedName name="_xlnm._FilterDatabase" localSheetId="11" hidden="1">'M.IV. Kapos'!$E$1:$E$11</definedName>
    <definedName name="_xlnm._FilterDatabase" localSheetId="10" hidden="1">'M.IV. Rinya'!$E$1:$E$11</definedName>
    <definedName name="_xlnm._FilterDatabase" localSheetId="0" hidden="1">'Megyei I.'!$E$1:$E$19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3" l="1"/>
  <c r="E10" i="13"/>
  <c r="E4" i="13"/>
  <c r="E6" i="13"/>
  <c r="E5" i="13"/>
  <c r="E3" i="13"/>
  <c r="E9" i="13"/>
  <c r="E7" i="13"/>
  <c r="E8" i="13"/>
  <c r="E2" i="13"/>
  <c r="E9" i="12"/>
  <c r="E5" i="12"/>
  <c r="E3" i="12"/>
  <c r="E4" i="12"/>
  <c r="E11" i="12"/>
  <c r="E8" i="12"/>
  <c r="E7" i="12"/>
  <c r="E10" i="12"/>
  <c r="E2" i="12"/>
  <c r="E6" i="12"/>
  <c r="E2" i="11"/>
  <c r="E7" i="11"/>
  <c r="E3" i="11"/>
  <c r="E6" i="11"/>
  <c r="E10" i="11"/>
  <c r="E5" i="11"/>
  <c r="E9" i="11"/>
  <c r="E8" i="11"/>
  <c r="E11" i="11"/>
  <c r="E4" i="11"/>
  <c r="E8" i="10"/>
  <c r="E3" i="10"/>
  <c r="E2" i="10"/>
  <c r="E4" i="10"/>
  <c r="E7" i="10"/>
  <c r="E6" i="10"/>
  <c r="E5" i="10"/>
  <c r="E8" i="9"/>
  <c r="E5" i="9"/>
  <c r="E3" i="9"/>
  <c r="E6" i="9"/>
  <c r="E7" i="9"/>
  <c r="E2" i="9"/>
  <c r="E4" i="9"/>
  <c r="E8" i="8"/>
  <c r="E2" i="8"/>
  <c r="E6" i="8"/>
  <c r="E4" i="8"/>
  <c r="E5" i="8"/>
  <c r="E7" i="8"/>
  <c r="E3" i="8"/>
  <c r="E2" i="7"/>
  <c r="E8" i="7"/>
  <c r="E5" i="7"/>
  <c r="E7" i="7"/>
  <c r="E4" i="7"/>
  <c r="E6" i="7"/>
  <c r="E3" i="7"/>
  <c r="E13" i="6"/>
  <c r="E3" i="6"/>
  <c r="E10" i="6"/>
  <c r="E9" i="6"/>
  <c r="E7" i="6"/>
  <c r="E11" i="6"/>
  <c r="E8" i="6"/>
  <c r="E2" i="6"/>
  <c r="E5" i="6"/>
  <c r="E12" i="6"/>
  <c r="E4" i="6"/>
  <c r="E14" i="6"/>
  <c r="E6" i="6"/>
  <c r="E13" i="5"/>
  <c r="E8" i="5"/>
  <c r="E4" i="5"/>
  <c r="E6" i="5"/>
  <c r="E11" i="5"/>
  <c r="E10" i="5"/>
  <c r="E2" i="5"/>
  <c r="E5" i="5"/>
  <c r="E3" i="5"/>
  <c r="E9" i="5"/>
  <c r="E14" i="5"/>
  <c r="E12" i="5"/>
  <c r="E7" i="5"/>
  <c r="E4" i="4"/>
  <c r="E6" i="4"/>
  <c r="E7" i="4"/>
  <c r="E11" i="4"/>
  <c r="E2" i="4"/>
  <c r="E14" i="4"/>
  <c r="E3" i="4"/>
  <c r="E12" i="4"/>
  <c r="E5" i="4"/>
  <c r="E10" i="4"/>
  <c r="E9" i="4"/>
  <c r="E13" i="4"/>
  <c r="E8" i="4"/>
  <c r="E2" i="3"/>
  <c r="E8" i="3"/>
  <c r="E13" i="3"/>
  <c r="E11" i="3"/>
  <c r="E5" i="3"/>
  <c r="E10" i="3"/>
  <c r="E7" i="3"/>
  <c r="E12" i="3"/>
  <c r="E9" i="3"/>
  <c r="E14" i="3"/>
  <c r="E3" i="3"/>
  <c r="E4" i="3"/>
  <c r="E6" i="3"/>
  <c r="E10" i="2"/>
  <c r="E3" i="2"/>
  <c r="E7" i="2"/>
  <c r="E11" i="2"/>
  <c r="E12" i="2"/>
  <c r="E16" i="2"/>
  <c r="E15" i="2"/>
  <c r="E14" i="2"/>
  <c r="E9" i="2"/>
  <c r="E5" i="2"/>
  <c r="E8" i="2"/>
  <c r="E13" i="2"/>
  <c r="E6" i="2"/>
  <c r="E4" i="2"/>
  <c r="E2" i="2"/>
  <c r="E12" i="1"/>
  <c r="E14" i="1"/>
  <c r="E7" i="1"/>
  <c r="E15" i="1"/>
  <c r="E5" i="1"/>
  <c r="E17" i="1"/>
  <c r="E16" i="1"/>
  <c r="E10" i="1"/>
  <c r="E11" i="1"/>
  <c r="E2" i="1"/>
  <c r="E8" i="1"/>
  <c r="E4" i="1"/>
  <c r="E3" i="1"/>
  <c r="E9" i="1"/>
  <c r="E13" i="1"/>
  <c r="E6" i="1"/>
</calcChain>
</file>

<file path=xl/sharedStrings.xml><?xml version="1.0" encoding="utf-8"?>
<sst xmlns="http://schemas.openxmlformats.org/spreadsheetml/2006/main" count="207" uniqueCount="92">
  <si>
    <t>Csapatnév</t>
  </si>
  <si>
    <t>Sárga lap</t>
  </si>
  <si>
    <t>Piros lap</t>
  </si>
  <si>
    <t>Büntető pont</t>
  </si>
  <si>
    <t>Összesített</t>
  </si>
  <si>
    <t>BALATONI VASAS SE</t>
  </si>
  <si>
    <t>BALATONLELLE SE</t>
  </si>
  <si>
    <t>KAPOSMÉRÕI SE</t>
  </si>
  <si>
    <t>MARCALI VFC</t>
  </si>
  <si>
    <t>CSURGÓI TK</t>
  </si>
  <si>
    <t>BABÓCSA SE</t>
  </si>
  <si>
    <t>KARÁD SC</t>
  </si>
  <si>
    <t>MAGYAREGRES SZSE</t>
  </si>
  <si>
    <t>BERZENCE SE</t>
  </si>
  <si>
    <t>ÖREGLAKI MEDOSZ SE</t>
  </si>
  <si>
    <t>BALATONBERÉNYI SE</t>
  </si>
  <si>
    <t>BALATONFÖLDVÁRI SE</t>
  </si>
  <si>
    <t>BALATONSZABADI LE</t>
  </si>
  <si>
    <t>BUZSÁK KSE</t>
  </si>
  <si>
    <t>BALATONSZÁRSZÓ NKSE</t>
  </si>
  <si>
    <t>KÉTHELY SE</t>
  </si>
  <si>
    <t>LENGYELTÓTI VSE</t>
  </si>
  <si>
    <t>ANDOCS KÖZSÉGI SE</t>
  </si>
  <si>
    <t>DÉL-BALATON FC. B.SZEMES</t>
  </si>
  <si>
    <t>GYÉKÉNYES SE</t>
  </si>
  <si>
    <t>JUTA SE</t>
  </si>
  <si>
    <t>KADARKÚT KSK</t>
  </si>
  <si>
    <t>KISKORPÁDI SE</t>
  </si>
  <si>
    <t>BÖHÖNYE KSE</t>
  </si>
  <si>
    <t>TOPONÁR SE</t>
  </si>
  <si>
    <t>TARANY 2014 KFC</t>
  </si>
  <si>
    <t>HETES VIKÁR SC</t>
  </si>
  <si>
    <t>SOMOGYSZOBI VSE</t>
  </si>
  <si>
    <t>FC BARCS</t>
  </si>
  <si>
    <t>SOMOGYSÁRD KSK</t>
  </si>
  <si>
    <t>KISBÁRAPÁTI SE</t>
  </si>
  <si>
    <t>KAPOSFÜRED SC</t>
  </si>
  <si>
    <t>KUTASI FC</t>
  </si>
  <si>
    <t>BÁLVÁNYOS KSE</t>
  </si>
  <si>
    <t>SOMOGYSZILI SE</t>
  </si>
  <si>
    <t>BODROG SC</t>
  </si>
  <si>
    <t>HOMOKSZENTGYÖRGYI SE</t>
  </si>
  <si>
    <t>INKE SE</t>
  </si>
  <si>
    <t>HÁROMFA KSE</t>
  </si>
  <si>
    <t>KAPOSSZERDAHELYI SZSE</t>
  </si>
  <si>
    <t>TAPSONY KSE</t>
  </si>
  <si>
    <t>MIKE FC</t>
  </si>
  <si>
    <t>SZABÁS SE</t>
  </si>
  <si>
    <t>BÁRDUDVARNOK SK</t>
  </si>
  <si>
    <t>KAPOSÚJLAKI SC</t>
  </si>
  <si>
    <t>SOMOGYGESZTI KSK</t>
  </si>
  <si>
    <t>ORCI SC</t>
  </si>
  <si>
    <t>SZENTGÁLOSKÉR KSK</t>
  </si>
  <si>
    <t>MERNYE KSE</t>
  </si>
  <si>
    <t>TASZÁR HSE</t>
  </si>
  <si>
    <t>KAZSOK KSE</t>
  </si>
  <si>
    <t>BALATONÚJLAKI SE</t>
  </si>
  <si>
    <t>GAMÁS SE</t>
  </si>
  <si>
    <t>ÁDÁNDI KSE</t>
  </si>
  <si>
    <t>SOMOGYBABOD SE</t>
  </si>
  <si>
    <t>KAPOLYI SE</t>
  </si>
  <si>
    <t>NAGYBERÉNY FC</t>
  </si>
  <si>
    <t>BALATONKERESZTÚR-B.MÁRIAFÜRDŐ KSK</t>
  </si>
  <si>
    <t>MEZŐCSOKONYA SE</t>
  </si>
  <si>
    <t>NAGYATÁDI FC</t>
  </si>
  <si>
    <t>AC NAGYBAJOM</t>
  </si>
  <si>
    <t>SEGESD</t>
  </si>
  <si>
    <t>SOMOGYVÁR</t>
  </si>
  <si>
    <t>TABI VSC</t>
  </si>
  <si>
    <t>FONYÓD PSE</t>
  </si>
  <si>
    <t>SZŐLŐSGYÖRÖK SE</t>
  </si>
  <si>
    <t>ZAMÁRDI PSE</t>
  </si>
  <si>
    <t>CSOKONYAVISONTA KSE</t>
  </si>
  <si>
    <t>CSÖKÖLY ÖSE</t>
  </si>
  <si>
    <t>SOMOGYJÁDI SZSE</t>
  </si>
  <si>
    <t xml:space="preserve">SOMOGYUDVARHELY SE </t>
  </si>
  <si>
    <t>KAPOSFŐI KISKE</t>
  </si>
  <si>
    <t>KOPPÁNYVÖLGYE FC</t>
  </si>
  <si>
    <t>PATALOMI ESZSE</t>
  </si>
  <si>
    <t>LÁBODI MEDOSZ SE</t>
  </si>
  <si>
    <t>MESZTEGNYŐ KSE</t>
  </si>
  <si>
    <t>ANDOC S II-NÁGOCS</t>
  </si>
  <si>
    <t>BALATONENDRÉDI HSE</t>
  </si>
  <si>
    <t>BALATONSZÁRSZÓ-KÖTCSE</t>
  </si>
  <si>
    <t>BALATONSZENTGYÖRGYI KSE</t>
  </si>
  <si>
    <t>LÁTRÁNY LSZ</t>
  </si>
  <si>
    <t>OSZTOPÁNY SE</t>
  </si>
  <si>
    <t>SOMOGYJÁD II.-ALSÓBOGÁT</t>
  </si>
  <si>
    <t>ZIMÁNY SE</t>
  </si>
  <si>
    <t>GÖRGETEGI SC</t>
  </si>
  <si>
    <t>MEZŐCSOKONYA SE II.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</si>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</sst>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242B2D"/>
      <name val="Tahoma"/>
      <family val="2"/>
      <charset val="238"/>
    </font>
    <font>
      <sz val="10"/>
      <color rgb="FF242B2D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0" fillId="0" borderId="3" xfId="0" applyFill="1" applyBorder="1"/>
    <xf numFmtId="0" fontId="2" fillId="0" borderId="3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66FF"/>
      <color rgb="FF99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9"/>
  <sheetViews>
    <sheetView tabSelected="1" workbookViewId="0">
      <selection activeCell="A2" sqref="A2"/>
    </sheetView>
  </sheetViews>
  <sheetFormatPr defaultRowHeight="15" x14ac:dyDescent="0.25"/>
  <cols>
    <col min="1" max="1" width="42" customWidth="1"/>
    <col min="2" max="2" width="12.7109375" customWidth="1"/>
    <col min="4" max="4" width="12.85546875" customWidth="1"/>
    <col min="5" max="5" width="13.5703125" customWidth="1"/>
  </cols>
  <sheetData>
    <row r="1" spans="1:10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10" x14ac:dyDescent="0.25">
      <c r="A2" s="7" t="s">
        <v>64</v>
      </c>
      <c r="B2" s="3">
        <v>36</v>
      </c>
      <c r="C2" s="3">
        <v>1</v>
      </c>
      <c r="D2" s="3">
        <v>0</v>
      </c>
      <c r="E2" s="3">
        <f t="shared" ref="E2:E17" si="0">B2*2+C2*5+D2</f>
        <v>77</v>
      </c>
    </row>
    <row r="3" spans="1:10" x14ac:dyDescent="0.25">
      <c r="A3" s="2" t="s">
        <v>67</v>
      </c>
      <c r="B3" s="3">
        <v>38</v>
      </c>
      <c r="C3" s="3">
        <v>4</v>
      </c>
      <c r="D3" s="3">
        <v>0</v>
      </c>
      <c r="E3" s="3">
        <f t="shared" si="0"/>
        <v>96</v>
      </c>
    </row>
    <row r="4" spans="1:10" x14ac:dyDescent="0.25">
      <c r="A4" s="4" t="s">
        <v>66</v>
      </c>
      <c r="B4" s="3">
        <v>32</v>
      </c>
      <c r="C4" s="3">
        <v>7</v>
      </c>
      <c r="D4" s="3">
        <v>0</v>
      </c>
      <c r="E4" s="3">
        <f t="shared" si="0"/>
        <v>99</v>
      </c>
    </row>
    <row r="5" spans="1:10" x14ac:dyDescent="0.25">
      <c r="A5" s="4" t="s">
        <v>7</v>
      </c>
      <c r="B5" s="3">
        <v>36</v>
      </c>
      <c r="C5" s="3">
        <v>6</v>
      </c>
      <c r="D5" s="3">
        <v>0</v>
      </c>
      <c r="E5" s="3">
        <f t="shared" si="0"/>
        <v>102</v>
      </c>
    </row>
    <row r="6" spans="1:10" x14ac:dyDescent="0.25">
      <c r="A6" s="2" t="s">
        <v>10</v>
      </c>
      <c r="B6" s="3">
        <v>43</v>
      </c>
      <c r="C6" s="3">
        <v>5</v>
      </c>
      <c r="D6" s="3">
        <v>0</v>
      </c>
      <c r="E6" s="3">
        <f t="shared" si="0"/>
        <v>111</v>
      </c>
    </row>
    <row r="7" spans="1:10" x14ac:dyDescent="0.25">
      <c r="A7" s="4" t="s">
        <v>6</v>
      </c>
      <c r="B7" s="3">
        <v>48</v>
      </c>
      <c r="C7" s="3">
        <v>4</v>
      </c>
      <c r="D7" s="3">
        <v>0</v>
      </c>
      <c r="E7" s="3">
        <f t="shared" si="0"/>
        <v>116</v>
      </c>
    </row>
    <row r="8" spans="1:10" x14ac:dyDescent="0.25">
      <c r="A8" s="4" t="s">
        <v>65</v>
      </c>
      <c r="B8" s="3">
        <v>49</v>
      </c>
      <c r="C8" s="3">
        <v>4</v>
      </c>
      <c r="D8" s="3">
        <v>0</v>
      </c>
      <c r="E8" s="3">
        <f t="shared" si="0"/>
        <v>118</v>
      </c>
      <c r="J8" s="6"/>
    </row>
    <row r="9" spans="1:10" x14ac:dyDescent="0.25">
      <c r="A9" s="4" t="s">
        <v>68</v>
      </c>
      <c r="B9" s="3">
        <v>51</v>
      </c>
      <c r="C9" s="3">
        <v>5</v>
      </c>
      <c r="D9" s="3">
        <v>0</v>
      </c>
      <c r="E9" s="3">
        <f t="shared" si="0"/>
        <v>127</v>
      </c>
    </row>
    <row r="10" spans="1:10" x14ac:dyDescent="0.25">
      <c r="A10" s="4" t="s">
        <v>8</v>
      </c>
      <c r="B10" s="3">
        <v>51</v>
      </c>
      <c r="C10" s="3">
        <v>5</v>
      </c>
      <c r="D10" s="3">
        <v>25</v>
      </c>
      <c r="E10" s="3">
        <f t="shared" si="0"/>
        <v>152</v>
      </c>
    </row>
    <row r="11" spans="1:10" x14ac:dyDescent="0.25">
      <c r="A11" s="4" t="s">
        <v>63</v>
      </c>
      <c r="B11" s="3">
        <v>71</v>
      </c>
      <c r="C11" s="3">
        <v>3</v>
      </c>
      <c r="D11" s="3">
        <v>0</v>
      </c>
      <c r="E11" s="3">
        <f t="shared" si="0"/>
        <v>157</v>
      </c>
    </row>
    <row r="12" spans="1:10" x14ac:dyDescent="0.25">
      <c r="A12" s="4" t="s">
        <v>5</v>
      </c>
      <c r="B12" s="3">
        <v>56</v>
      </c>
      <c r="C12" s="3">
        <v>6</v>
      </c>
      <c r="D12" s="3">
        <v>20</v>
      </c>
      <c r="E12" s="3">
        <f t="shared" si="0"/>
        <v>162</v>
      </c>
    </row>
    <row r="13" spans="1:10" x14ac:dyDescent="0.25">
      <c r="A13" s="4" t="s">
        <v>29</v>
      </c>
      <c r="B13" s="3">
        <v>65</v>
      </c>
      <c r="C13" s="3">
        <v>10</v>
      </c>
      <c r="D13" s="3">
        <v>0</v>
      </c>
      <c r="E13" s="3">
        <f t="shared" si="0"/>
        <v>180</v>
      </c>
    </row>
    <row r="14" spans="1:10" x14ac:dyDescent="0.25">
      <c r="A14" s="4" t="s">
        <v>62</v>
      </c>
      <c r="B14" s="3">
        <v>61</v>
      </c>
      <c r="C14" s="3">
        <v>2</v>
      </c>
      <c r="D14" s="3">
        <v>50</v>
      </c>
      <c r="E14" s="3">
        <f t="shared" si="0"/>
        <v>182</v>
      </c>
    </row>
    <row r="15" spans="1:10" x14ac:dyDescent="0.25">
      <c r="A15" s="4" t="s">
        <v>9</v>
      </c>
      <c r="B15" s="3">
        <v>62</v>
      </c>
      <c r="C15" s="3">
        <v>9</v>
      </c>
      <c r="D15" s="3">
        <v>25</v>
      </c>
      <c r="E15" s="3">
        <f t="shared" si="0"/>
        <v>194</v>
      </c>
    </row>
    <row r="16" spans="1:10" x14ac:dyDescent="0.25">
      <c r="A16" s="4" t="s">
        <v>12</v>
      </c>
      <c r="B16" s="3">
        <v>57</v>
      </c>
      <c r="C16" s="3">
        <v>11</v>
      </c>
      <c r="D16" s="3">
        <v>70</v>
      </c>
      <c r="E16" s="3">
        <f t="shared" si="0"/>
        <v>239</v>
      </c>
    </row>
    <row r="17" spans="1:5" x14ac:dyDescent="0.25">
      <c r="A17" s="4" t="s">
        <v>11</v>
      </c>
      <c r="B17" s="3">
        <v>78</v>
      </c>
      <c r="C17" s="3">
        <v>3</v>
      </c>
      <c r="D17" s="3">
        <v>75</v>
      </c>
      <c r="E17" s="3">
        <f t="shared" si="0"/>
        <v>246</v>
      </c>
    </row>
    <row r="18" spans="1:5" x14ac:dyDescent="0.25">
      <c r="A18" s="4"/>
      <c r="B18" s="3"/>
      <c r="C18" s="3"/>
      <c r="D18" s="3"/>
      <c r="E18" s="3"/>
    </row>
    <row r="19" spans="1:5" x14ac:dyDescent="0.25">
      <c r="A19" s="4"/>
      <c r="B19" s="3"/>
      <c r="C19" s="3"/>
      <c r="D19" s="3"/>
      <c r="E19" s="3"/>
    </row>
  </sheetData>
  <sheetProtection password="C70A" sheet="1" objects="1" scenarios="1"/>
  <autoFilter ref="E1:E19">
    <sortState ref="A2:E19">
      <sortCondition ref="E1:E19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E9"/>
  <sheetViews>
    <sheetView workbookViewId="0">
      <selection activeCell="K15" sqref="K15"/>
    </sheetView>
  </sheetViews>
  <sheetFormatPr defaultRowHeight="15" x14ac:dyDescent="0.25"/>
  <cols>
    <col min="1" max="1" width="29.85546875" customWidth="1"/>
    <col min="2" max="2" width="12.5703125" customWidth="1"/>
    <col min="3" max="3" width="10.28515625" customWidth="1"/>
    <col min="4" max="4" width="12" customWidth="1"/>
    <col min="5" max="5" width="12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21" t="s">
        <v>42</v>
      </c>
      <c r="B2" s="3">
        <v>15</v>
      </c>
      <c r="C2" s="3">
        <v>1</v>
      </c>
      <c r="D2" s="3">
        <v>0</v>
      </c>
      <c r="E2" s="3">
        <f t="shared" ref="E2:E8" si="0">B2*2+C2*5+D2</f>
        <v>35</v>
      </c>
    </row>
    <row r="3" spans="1:5" x14ac:dyDescent="0.25">
      <c r="A3" s="4" t="s">
        <v>79</v>
      </c>
      <c r="B3" s="3">
        <v>15</v>
      </c>
      <c r="C3" s="3">
        <v>2</v>
      </c>
      <c r="D3" s="3">
        <v>0</v>
      </c>
      <c r="E3" s="3">
        <f t="shared" si="0"/>
        <v>40</v>
      </c>
    </row>
    <row r="4" spans="1:5" x14ac:dyDescent="0.25">
      <c r="A4" s="2" t="s">
        <v>41</v>
      </c>
      <c r="B4" s="3">
        <v>13</v>
      </c>
      <c r="C4" s="3">
        <v>0</v>
      </c>
      <c r="D4" s="3">
        <v>20</v>
      </c>
      <c r="E4" s="3">
        <f t="shared" si="0"/>
        <v>46</v>
      </c>
    </row>
    <row r="5" spans="1:5" x14ac:dyDescent="0.25">
      <c r="A5" s="2" t="s">
        <v>13</v>
      </c>
      <c r="B5" s="3">
        <v>13</v>
      </c>
      <c r="C5" s="3">
        <v>2</v>
      </c>
      <c r="D5" s="3">
        <v>20</v>
      </c>
      <c r="E5" s="3">
        <f t="shared" si="0"/>
        <v>56</v>
      </c>
    </row>
    <row r="6" spans="1:5" x14ac:dyDescent="0.25">
      <c r="A6" s="4" t="s">
        <v>24</v>
      </c>
      <c r="B6" s="3">
        <v>16</v>
      </c>
      <c r="C6" s="3">
        <v>2</v>
      </c>
      <c r="D6" s="3">
        <v>25</v>
      </c>
      <c r="E6" s="3">
        <f t="shared" si="0"/>
        <v>67</v>
      </c>
    </row>
    <row r="7" spans="1:5" x14ac:dyDescent="0.25">
      <c r="A7" s="4" t="s">
        <v>43</v>
      </c>
      <c r="B7" s="3">
        <v>13</v>
      </c>
      <c r="C7" s="3">
        <v>5</v>
      </c>
      <c r="D7" s="3">
        <v>60</v>
      </c>
      <c r="E7" s="3">
        <f t="shared" si="0"/>
        <v>111</v>
      </c>
    </row>
    <row r="8" spans="1:5" x14ac:dyDescent="0.25">
      <c r="A8" s="2" t="s">
        <v>80</v>
      </c>
      <c r="B8" s="3">
        <v>3</v>
      </c>
      <c r="C8" s="3">
        <v>0</v>
      </c>
      <c r="D8" s="3">
        <v>250</v>
      </c>
      <c r="E8" s="3">
        <f t="shared" si="0"/>
        <v>256</v>
      </c>
    </row>
    <row r="9" spans="1:5" x14ac:dyDescent="0.25">
      <c r="A9" s="4"/>
      <c r="B9" s="3"/>
      <c r="C9" s="3"/>
      <c r="D9" s="3"/>
      <c r="E9" s="3"/>
    </row>
  </sheetData>
  <sheetProtection password="C70A" sheet="1" objects="1" scenarios="1"/>
  <autoFilter ref="E1:E9">
    <sortState ref="A2:E9">
      <sortCondition ref="E1:E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D3" sqref="D3"/>
    </sheetView>
  </sheetViews>
  <sheetFormatPr defaultRowHeight="15" x14ac:dyDescent="0.25"/>
  <cols>
    <col min="1" max="1" width="34.42578125" customWidth="1"/>
    <col min="2" max="2" width="10.7109375" customWidth="1"/>
    <col min="3" max="3" width="10.5703125" customWidth="1"/>
    <col min="4" max="4" width="11" customWidth="1"/>
    <col min="5" max="5" width="13.1406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0" t="s">
        <v>45</v>
      </c>
      <c r="B2" s="3">
        <v>22</v>
      </c>
      <c r="C2" s="3">
        <v>1</v>
      </c>
      <c r="D2" s="3">
        <v>0</v>
      </c>
      <c r="E2" s="3">
        <f t="shared" ref="E2:E11" si="0">B2*2+C2*5+D2</f>
        <v>49</v>
      </c>
    </row>
    <row r="3" spans="1:5" x14ac:dyDescent="0.25">
      <c r="A3" s="2" t="s">
        <v>32</v>
      </c>
      <c r="B3" s="3">
        <v>25</v>
      </c>
      <c r="C3" s="3">
        <v>0</v>
      </c>
      <c r="D3" s="3">
        <v>0</v>
      </c>
      <c r="E3" s="3">
        <f t="shared" si="0"/>
        <v>50</v>
      </c>
    </row>
    <row r="4" spans="1:5" x14ac:dyDescent="0.25">
      <c r="A4" s="2" t="s">
        <v>48</v>
      </c>
      <c r="B4" s="3">
        <v>28</v>
      </c>
      <c r="C4" s="3">
        <v>1</v>
      </c>
      <c r="D4" s="3">
        <v>0</v>
      </c>
      <c r="E4" s="3">
        <f t="shared" si="0"/>
        <v>61</v>
      </c>
    </row>
    <row r="5" spans="1:5" x14ac:dyDescent="0.25">
      <c r="A5" s="2" t="s">
        <v>37</v>
      </c>
      <c r="B5" s="3">
        <v>17</v>
      </c>
      <c r="C5" s="3">
        <v>1</v>
      </c>
      <c r="D5" s="3">
        <v>25</v>
      </c>
      <c r="E5" s="3">
        <f t="shared" si="0"/>
        <v>64</v>
      </c>
    </row>
    <row r="6" spans="1:5" x14ac:dyDescent="0.25">
      <c r="A6" s="4" t="s">
        <v>46</v>
      </c>
      <c r="B6" s="3">
        <v>30</v>
      </c>
      <c r="C6" s="3">
        <v>2</v>
      </c>
      <c r="D6" s="3">
        <v>0</v>
      </c>
      <c r="E6" s="3">
        <f t="shared" si="0"/>
        <v>70</v>
      </c>
    </row>
    <row r="7" spans="1:5" x14ac:dyDescent="0.25">
      <c r="A7" s="4" t="s">
        <v>47</v>
      </c>
      <c r="B7" s="3">
        <v>30</v>
      </c>
      <c r="C7" s="3">
        <v>3</v>
      </c>
      <c r="D7" s="3">
        <v>0</v>
      </c>
      <c r="E7" s="3">
        <f t="shared" si="0"/>
        <v>75</v>
      </c>
    </row>
    <row r="8" spans="1:5" x14ac:dyDescent="0.25">
      <c r="A8" s="2" t="s">
        <v>49</v>
      </c>
      <c r="B8" s="3">
        <v>26</v>
      </c>
      <c r="C8" s="3">
        <v>3</v>
      </c>
      <c r="D8" s="3">
        <v>20</v>
      </c>
      <c r="E8" s="3">
        <f t="shared" si="0"/>
        <v>87</v>
      </c>
    </row>
    <row r="9" spans="1:5" x14ac:dyDescent="0.25">
      <c r="A9" s="4" t="s">
        <v>44</v>
      </c>
      <c r="B9" s="3">
        <v>34</v>
      </c>
      <c r="C9" s="3">
        <v>5</v>
      </c>
      <c r="D9" s="3">
        <v>0</v>
      </c>
      <c r="E9" s="3">
        <f t="shared" si="0"/>
        <v>93</v>
      </c>
    </row>
    <row r="10" spans="1:5" x14ac:dyDescent="0.25">
      <c r="A10" s="4" t="s">
        <v>90</v>
      </c>
      <c r="B10" s="3">
        <v>38</v>
      </c>
      <c r="C10" s="3">
        <v>4</v>
      </c>
      <c r="D10" s="3">
        <v>0</v>
      </c>
      <c r="E10" s="3">
        <f t="shared" si="0"/>
        <v>96</v>
      </c>
    </row>
    <row r="11" spans="1:5" x14ac:dyDescent="0.25">
      <c r="A11" s="14" t="s">
        <v>89</v>
      </c>
      <c r="B11" s="13">
        <v>16</v>
      </c>
      <c r="C11" s="13">
        <v>9</v>
      </c>
      <c r="D11" s="13">
        <v>50</v>
      </c>
      <c r="E11" s="13">
        <f t="shared" si="0"/>
        <v>127</v>
      </c>
    </row>
    <row r="12" spans="1:5" x14ac:dyDescent="0.25">
      <c r="A12" s="17"/>
      <c r="B12" s="18"/>
      <c r="C12" s="18"/>
      <c r="D12" s="18"/>
      <c r="E12" s="18"/>
    </row>
    <row r="13" spans="1:5" x14ac:dyDescent="0.25">
      <c r="A13" s="15"/>
      <c r="B13" s="16"/>
      <c r="C13" s="16"/>
      <c r="D13" s="16"/>
      <c r="E13" s="16"/>
    </row>
    <row r="14" spans="1:5" x14ac:dyDescent="0.25">
      <c r="A14" s="15"/>
      <c r="B14" s="16"/>
      <c r="C14" s="16"/>
      <c r="D14" s="16"/>
      <c r="E14" s="16"/>
    </row>
  </sheetData>
  <sheetProtection password="C70A" sheet="1" objects="1" scenarios="1"/>
  <autoFilter ref="E1:E11">
    <sortState ref="A2:E11">
      <sortCondition ref="E1:E1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selection activeCell="D4" sqref="D4"/>
    </sheetView>
  </sheetViews>
  <sheetFormatPr defaultRowHeight="15" x14ac:dyDescent="0.25"/>
  <cols>
    <col min="1" max="1" width="36.85546875" customWidth="1"/>
    <col min="2" max="2" width="10.7109375" customWidth="1"/>
    <col min="3" max="3" width="10.5703125" customWidth="1"/>
    <col min="4" max="4" width="11.140625" customWidth="1"/>
    <col min="5" max="5" width="13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0" t="s">
        <v>55</v>
      </c>
      <c r="B2" s="3">
        <v>23</v>
      </c>
      <c r="C2" s="3">
        <v>1</v>
      </c>
      <c r="D2" s="3">
        <v>0</v>
      </c>
      <c r="E2" s="3">
        <f t="shared" ref="E2:E11" si="0">B2*2+C2*5+D2</f>
        <v>51</v>
      </c>
    </row>
    <row r="3" spans="1:5" x14ac:dyDescent="0.25">
      <c r="A3" s="2" t="s">
        <v>52</v>
      </c>
      <c r="B3" s="3">
        <v>18</v>
      </c>
      <c r="C3" s="3">
        <v>1</v>
      </c>
      <c r="D3" s="3">
        <v>20</v>
      </c>
      <c r="E3" s="3">
        <f t="shared" si="0"/>
        <v>61</v>
      </c>
    </row>
    <row r="4" spans="1:5" x14ac:dyDescent="0.25">
      <c r="A4" s="4" t="s">
        <v>87</v>
      </c>
      <c r="B4" s="3">
        <v>24</v>
      </c>
      <c r="C4" s="3">
        <v>5</v>
      </c>
      <c r="D4" s="3">
        <v>0</v>
      </c>
      <c r="E4" s="3">
        <f t="shared" si="0"/>
        <v>73</v>
      </c>
    </row>
    <row r="5" spans="1:5" x14ac:dyDescent="0.25">
      <c r="A5" s="4" t="s">
        <v>54</v>
      </c>
      <c r="B5" s="3">
        <v>31</v>
      </c>
      <c r="C5" s="3">
        <v>3</v>
      </c>
      <c r="D5" s="3">
        <v>0</v>
      </c>
      <c r="E5" s="3">
        <f t="shared" si="0"/>
        <v>77</v>
      </c>
    </row>
    <row r="6" spans="1:5" x14ac:dyDescent="0.25">
      <c r="A6" s="2" t="s">
        <v>57</v>
      </c>
      <c r="B6" s="3">
        <v>34</v>
      </c>
      <c r="C6" s="3">
        <v>2</v>
      </c>
      <c r="D6" s="3">
        <v>0</v>
      </c>
      <c r="E6" s="3">
        <f t="shared" si="0"/>
        <v>78</v>
      </c>
    </row>
    <row r="7" spans="1:5" x14ac:dyDescent="0.25">
      <c r="A7" s="4" t="s">
        <v>86</v>
      </c>
      <c r="B7" s="3">
        <v>33</v>
      </c>
      <c r="C7" s="3">
        <v>1</v>
      </c>
      <c r="D7" s="3">
        <v>10</v>
      </c>
      <c r="E7" s="3">
        <f t="shared" si="0"/>
        <v>81</v>
      </c>
    </row>
    <row r="8" spans="1:5" x14ac:dyDescent="0.25">
      <c r="A8" s="2" t="s">
        <v>59</v>
      </c>
      <c r="B8" s="3">
        <v>41</v>
      </c>
      <c r="C8" s="3">
        <v>2</v>
      </c>
      <c r="D8" s="3">
        <v>0</v>
      </c>
      <c r="E8" s="3">
        <f t="shared" si="0"/>
        <v>92</v>
      </c>
    </row>
    <row r="9" spans="1:5" x14ac:dyDescent="0.25">
      <c r="A9" s="4" t="s">
        <v>88</v>
      </c>
      <c r="B9" s="3">
        <v>33</v>
      </c>
      <c r="C9" s="3">
        <v>2</v>
      </c>
      <c r="D9" s="3">
        <v>25</v>
      </c>
      <c r="E9" s="3">
        <f t="shared" si="0"/>
        <v>101</v>
      </c>
    </row>
    <row r="10" spans="1:5" x14ac:dyDescent="0.25">
      <c r="A10" s="4" t="s">
        <v>51</v>
      </c>
      <c r="B10" s="3">
        <v>36</v>
      </c>
      <c r="C10" s="3">
        <v>7</v>
      </c>
      <c r="D10" s="3">
        <v>0</v>
      </c>
      <c r="E10" s="3">
        <f t="shared" si="0"/>
        <v>107</v>
      </c>
    </row>
    <row r="11" spans="1:5" x14ac:dyDescent="0.25">
      <c r="A11" s="2" t="s">
        <v>50</v>
      </c>
      <c r="B11" s="3">
        <v>12</v>
      </c>
      <c r="C11" s="3">
        <v>2</v>
      </c>
      <c r="D11" s="3">
        <v>250</v>
      </c>
      <c r="E11" s="3">
        <f t="shared" si="0"/>
        <v>284</v>
      </c>
    </row>
  </sheetData>
  <sheetProtection password="C70A" sheet="1" objects="1" scenarios="1"/>
  <autoFilter ref="E1:E11">
    <sortState ref="A2:E11">
      <sortCondition ref="E1:E11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selection activeCell="I18" sqref="I18"/>
    </sheetView>
  </sheetViews>
  <sheetFormatPr defaultRowHeight="15" x14ac:dyDescent="0.25"/>
  <cols>
    <col min="1" max="1" width="35.5703125" customWidth="1"/>
    <col min="2" max="2" width="11.85546875" customWidth="1"/>
    <col min="3" max="3" width="10.140625" customWidth="1"/>
    <col min="4" max="4" width="11.140625" customWidth="1"/>
    <col min="5" max="5" width="13.57031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2" t="s">
        <v>58</v>
      </c>
      <c r="B2" s="3">
        <v>16</v>
      </c>
      <c r="C2" s="3">
        <v>2</v>
      </c>
      <c r="D2" s="3">
        <v>0</v>
      </c>
      <c r="E2" s="3">
        <f t="shared" ref="E2:E11" si="0">B2*2+C2*5+D2</f>
        <v>42</v>
      </c>
    </row>
    <row r="3" spans="1:5" x14ac:dyDescent="0.25">
      <c r="A3" s="20" t="s">
        <v>84</v>
      </c>
      <c r="B3" s="3">
        <v>15</v>
      </c>
      <c r="C3" s="3">
        <v>3</v>
      </c>
      <c r="D3" s="3">
        <v>0</v>
      </c>
      <c r="E3" s="3">
        <f t="shared" si="0"/>
        <v>45</v>
      </c>
    </row>
    <row r="4" spans="1:5" x14ac:dyDescent="0.25">
      <c r="A4" s="20" t="s">
        <v>60</v>
      </c>
      <c r="B4" s="3">
        <v>24</v>
      </c>
      <c r="C4" s="3">
        <v>0</v>
      </c>
      <c r="D4" s="3">
        <v>0</v>
      </c>
      <c r="E4" s="3">
        <f t="shared" si="0"/>
        <v>48</v>
      </c>
    </row>
    <row r="5" spans="1:5" x14ac:dyDescent="0.25">
      <c r="A5" s="11" t="s">
        <v>56</v>
      </c>
      <c r="B5" s="3">
        <v>25</v>
      </c>
      <c r="C5" s="3">
        <v>2</v>
      </c>
      <c r="D5" s="3">
        <v>0</v>
      </c>
      <c r="E5" s="3">
        <f t="shared" si="0"/>
        <v>60</v>
      </c>
    </row>
    <row r="6" spans="1:5" x14ac:dyDescent="0.25">
      <c r="A6" s="11" t="s">
        <v>38</v>
      </c>
      <c r="B6" s="3">
        <v>30</v>
      </c>
      <c r="C6" s="3">
        <v>0</v>
      </c>
      <c r="D6" s="3">
        <v>0</v>
      </c>
      <c r="E6" s="3">
        <f t="shared" si="0"/>
        <v>60</v>
      </c>
    </row>
    <row r="7" spans="1:5" x14ac:dyDescent="0.25">
      <c r="A7" s="11" t="s">
        <v>82</v>
      </c>
      <c r="B7" s="3">
        <v>34</v>
      </c>
      <c r="C7" s="3">
        <v>2</v>
      </c>
      <c r="D7" s="3">
        <v>0</v>
      </c>
      <c r="E7" s="3">
        <f t="shared" si="0"/>
        <v>78</v>
      </c>
    </row>
    <row r="8" spans="1:5" x14ac:dyDescent="0.25">
      <c r="A8" s="11" t="s">
        <v>81</v>
      </c>
      <c r="B8" s="3">
        <v>38</v>
      </c>
      <c r="C8" s="3">
        <v>1</v>
      </c>
      <c r="D8" s="3">
        <v>0</v>
      </c>
      <c r="E8" s="3">
        <f t="shared" si="0"/>
        <v>81</v>
      </c>
    </row>
    <row r="9" spans="1:5" x14ac:dyDescent="0.25">
      <c r="A9" s="11" t="s">
        <v>83</v>
      </c>
      <c r="B9" s="3">
        <v>36</v>
      </c>
      <c r="C9" s="3">
        <v>2</v>
      </c>
      <c r="D9" s="3">
        <v>0</v>
      </c>
      <c r="E9" s="3">
        <f t="shared" si="0"/>
        <v>82</v>
      </c>
    </row>
    <row r="10" spans="1:5" x14ac:dyDescent="0.25">
      <c r="A10" s="11" t="s">
        <v>85</v>
      </c>
      <c r="B10" s="3">
        <v>40</v>
      </c>
      <c r="C10" s="3">
        <v>6</v>
      </c>
      <c r="D10" s="3">
        <v>0</v>
      </c>
      <c r="E10" s="3">
        <f t="shared" si="0"/>
        <v>110</v>
      </c>
    </row>
    <row r="11" spans="1:5" x14ac:dyDescent="0.25">
      <c r="A11" s="11" t="s">
        <v>61</v>
      </c>
      <c r="B11" s="3">
        <v>41</v>
      </c>
      <c r="C11" s="3">
        <v>5</v>
      </c>
      <c r="D11" s="3">
        <v>25</v>
      </c>
      <c r="E11" s="3">
        <f t="shared" si="0"/>
        <v>132</v>
      </c>
    </row>
  </sheetData>
  <sheetProtection password="C70A" sheet="1" objects="1" scenarios="1"/>
  <autoFilter ref="E1:E11">
    <sortState ref="A2:E11">
      <sortCondition ref="E1:E11"/>
    </sortState>
  </autoFilter>
  <sortState ref="A2:E11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6"/>
  <sheetViews>
    <sheetView workbookViewId="0">
      <selection activeCell="A2" sqref="A2"/>
    </sheetView>
  </sheetViews>
  <sheetFormatPr defaultRowHeight="15" x14ac:dyDescent="0.25"/>
  <cols>
    <col min="1" max="1" width="49.7109375" customWidth="1"/>
    <col min="2" max="2" width="12.7109375" customWidth="1"/>
    <col min="4" max="4" width="10.42578125" customWidth="1"/>
    <col min="5" max="5" width="12.1406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7" t="s">
        <v>10</v>
      </c>
      <c r="B2" s="3">
        <v>18</v>
      </c>
      <c r="C2" s="3">
        <v>4</v>
      </c>
      <c r="D2" s="3">
        <v>0</v>
      </c>
      <c r="E2" s="3">
        <f t="shared" ref="E2:E16" si="0">B2*2+C2*5+D2</f>
        <v>56</v>
      </c>
    </row>
    <row r="3" spans="1:5" x14ac:dyDescent="0.25">
      <c r="A3" s="2" t="s">
        <v>68</v>
      </c>
      <c r="B3" s="3">
        <v>24</v>
      </c>
      <c r="C3" s="3">
        <v>1</v>
      </c>
      <c r="D3" s="3">
        <v>10</v>
      </c>
      <c r="E3" s="3">
        <f t="shared" si="0"/>
        <v>63</v>
      </c>
    </row>
    <row r="4" spans="1:5" x14ac:dyDescent="0.25">
      <c r="A4" s="2" t="s">
        <v>5</v>
      </c>
      <c r="B4" s="3">
        <v>25</v>
      </c>
      <c r="C4" s="3">
        <v>2</v>
      </c>
      <c r="D4" s="3">
        <v>10</v>
      </c>
      <c r="E4" s="3">
        <f t="shared" si="0"/>
        <v>70</v>
      </c>
    </row>
    <row r="5" spans="1:5" x14ac:dyDescent="0.25">
      <c r="A5" s="4" t="s">
        <v>7</v>
      </c>
      <c r="B5" s="3">
        <v>26</v>
      </c>
      <c r="C5" s="3">
        <v>4</v>
      </c>
      <c r="D5" s="3">
        <v>0</v>
      </c>
      <c r="E5" s="3">
        <f t="shared" si="0"/>
        <v>72</v>
      </c>
    </row>
    <row r="6" spans="1:5" x14ac:dyDescent="0.25">
      <c r="A6" s="2" t="s">
        <v>62</v>
      </c>
      <c r="B6" s="3">
        <v>27</v>
      </c>
      <c r="C6" s="3">
        <v>3</v>
      </c>
      <c r="D6" s="3">
        <v>10</v>
      </c>
      <c r="E6" s="3">
        <f t="shared" si="0"/>
        <v>79</v>
      </c>
    </row>
    <row r="7" spans="1:5" x14ac:dyDescent="0.25">
      <c r="A7" s="2" t="s">
        <v>67</v>
      </c>
      <c r="B7" s="3">
        <v>30</v>
      </c>
      <c r="C7" s="3">
        <v>6</v>
      </c>
      <c r="D7" s="3">
        <v>0</v>
      </c>
      <c r="E7" s="3">
        <f t="shared" si="0"/>
        <v>90</v>
      </c>
    </row>
    <row r="8" spans="1:5" x14ac:dyDescent="0.25">
      <c r="A8" s="4" t="s">
        <v>9</v>
      </c>
      <c r="B8" s="3">
        <v>39</v>
      </c>
      <c r="C8" s="3">
        <v>3</v>
      </c>
      <c r="D8" s="3">
        <v>0</v>
      </c>
      <c r="E8" s="3">
        <f t="shared" si="0"/>
        <v>93</v>
      </c>
    </row>
    <row r="9" spans="1:5" x14ac:dyDescent="0.25">
      <c r="A9" s="4" t="s">
        <v>11</v>
      </c>
      <c r="B9" s="3">
        <v>29</v>
      </c>
      <c r="C9" s="3">
        <v>5</v>
      </c>
      <c r="D9" s="3">
        <v>10</v>
      </c>
      <c r="E9" s="3">
        <f t="shared" si="0"/>
        <v>93</v>
      </c>
    </row>
    <row r="10" spans="1:5" x14ac:dyDescent="0.25">
      <c r="A10" s="4" t="s">
        <v>29</v>
      </c>
      <c r="B10" s="3">
        <v>37</v>
      </c>
      <c r="C10" s="3">
        <v>4</v>
      </c>
      <c r="D10" s="3">
        <v>0</v>
      </c>
      <c r="E10" s="3">
        <f t="shared" si="0"/>
        <v>94</v>
      </c>
    </row>
    <row r="11" spans="1:5" x14ac:dyDescent="0.25">
      <c r="A11" s="4" t="s">
        <v>66</v>
      </c>
      <c r="B11" s="3">
        <v>34</v>
      </c>
      <c r="C11" s="3">
        <v>1</v>
      </c>
      <c r="D11" s="3">
        <v>25</v>
      </c>
      <c r="E11" s="3">
        <f t="shared" si="0"/>
        <v>98</v>
      </c>
    </row>
    <row r="12" spans="1:5" x14ac:dyDescent="0.25">
      <c r="A12" s="4" t="s">
        <v>65</v>
      </c>
      <c r="B12" s="3">
        <v>42</v>
      </c>
      <c r="C12" s="3">
        <v>4</v>
      </c>
      <c r="D12" s="3">
        <v>0</v>
      </c>
      <c r="E12" s="3">
        <f t="shared" si="0"/>
        <v>104</v>
      </c>
    </row>
    <row r="13" spans="1:5" x14ac:dyDescent="0.25">
      <c r="A13" s="4" t="s">
        <v>6</v>
      </c>
      <c r="B13" s="3">
        <v>46</v>
      </c>
      <c r="C13" s="3">
        <v>3</v>
      </c>
      <c r="D13" s="3">
        <v>0</v>
      </c>
      <c r="E13" s="3">
        <f t="shared" si="0"/>
        <v>107</v>
      </c>
    </row>
    <row r="14" spans="1:5" x14ac:dyDescent="0.25">
      <c r="A14" s="4" t="s">
        <v>8</v>
      </c>
      <c r="B14" s="3">
        <v>36</v>
      </c>
      <c r="C14" s="3">
        <v>8</v>
      </c>
      <c r="D14" s="3">
        <v>0</v>
      </c>
      <c r="E14" s="3">
        <f t="shared" si="0"/>
        <v>112</v>
      </c>
    </row>
    <row r="15" spans="1:5" x14ac:dyDescent="0.25">
      <c r="A15" s="4" t="s">
        <v>63</v>
      </c>
      <c r="B15" s="3">
        <v>37</v>
      </c>
      <c r="C15" s="3">
        <v>3</v>
      </c>
      <c r="D15" s="3">
        <v>25</v>
      </c>
      <c r="E15" s="3">
        <f t="shared" si="0"/>
        <v>114</v>
      </c>
    </row>
    <row r="16" spans="1:5" x14ac:dyDescent="0.25">
      <c r="A16" s="4" t="s">
        <v>64</v>
      </c>
      <c r="B16" s="3">
        <v>35</v>
      </c>
      <c r="C16" s="3">
        <v>5</v>
      </c>
      <c r="D16" s="3">
        <v>50</v>
      </c>
      <c r="E16" s="3">
        <f t="shared" si="0"/>
        <v>145</v>
      </c>
    </row>
  </sheetData>
  <sheetProtection password="C70A" sheet="1" objects="1" scenarios="1"/>
  <autoFilter ref="E1:E16">
    <sortState ref="A2:E16">
      <sortCondition ref="E1:E1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7"/>
  <sheetViews>
    <sheetView workbookViewId="0">
      <selection activeCell="A2" sqref="A2"/>
    </sheetView>
  </sheetViews>
  <sheetFormatPr defaultRowHeight="15" x14ac:dyDescent="0.25"/>
  <cols>
    <col min="1" max="1" width="39.42578125" customWidth="1"/>
    <col min="2" max="2" width="12.5703125" customWidth="1"/>
    <col min="4" max="4" width="11.28515625" customWidth="1"/>
    <col min="5" max="5" width="12.71093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8" t="s">
        <v>71</v>
      </c>
      <c r="B2" s="3">
        <v>23</v>
      </c>
      <c r="C2" s="3">
        <v>2</v>
      </c>
      <c r="D2" s="3">
        <v>0</v>
      </c>
      <c r="E2" s="3">
        <f t="shared" ref="E2:E14" si="0">B2*2+C2*5+D2</f>
        <v>56</v>
      </c>
    </row>
    <row r="3" spans="1:5" x14ac:dyDescent="0.25">
      <c r="A3" s="2" t="s">
        <v>16</v>
      </c>
      <c r="B3" s="3">
        <v>36</v>
      </c>
      <c r="C3" s="3">
        <v>0</v>
      </c>
      <c r="D3" s="3">
        <v>0</v>
      </c>
      <c r="E3" s="3">
        <f t="shared" si="0"/>
        <v>72</v>
      </c>
    </row>
    <row r="4" spans="1:5" x14ac:dyDescent="0.25">
      <c r="A4" s="4" t="s">
        <v>15</v>
      </c>
      <c r="B4" s="3">
        <v>35</v>
      </c>
      <c r="C4" s="3">
        <v>2</v>
      </c>
      <c r="D4" s="3">
        <v>0</v>
      </c>
      <c r="E4" s="3">
        <f t="shared" si="0"/>
        <v>80</v>
      </c>
    </row>
    <row r="5" spans="1:5" x14ac:dyDescent="0.25">
      <c r="A5" s="4" t="s">
        <v>20</v>
      </c>
      <c r="B5" s="3">
        <v>37</v>
      </c>
      <c r="C5" s="3">
        <v>3</v>
      </c>
      <c r="D5" s="3">
        <v>0</v>
      </c>
      <c r="E5" s="3">
        <f t="shared" si="0"/>
        <v>89</v>
      </c>
    </row>
    <row r="6" spans="1:5" x14ac:dyDescent="0.25">
      <c r="A6" s="2" t="s">
        <v>22</v>
      </c>
      <c r="B6" s="3">
        <v>38</v>
      </c>
      <c r="C6" s="3">
        <v>3</v>
      </c>
      <c r="D6" s="3">
        <v>0</v>
      </c>
      <c r="E6" s="3">
        <f t="shared" si="0"/>
        <v>91</v>
      </c>
    </row>
    <row r="7" spans="1:5" x14ac:dyDescent="0.25">
      <c r="A7" s="4" t="s">
        <v>23</v>
      </c>
      <c r="B7" s="3">
        <v>42</v>
      </c>
      <c r="C7" s="3">
        <v>0</v>
      </c>
      <c r="D7" s="3">
        <v>10</v>
      </c>
      <c r="E7" s="3">
        <f t="shared" si="0"/>
        <v>94</v>
      </c>
    </row>
    <row r="8" spans="1:5" x14ac:dyDescent="0.25">
      <c r="A8" s="4" t="s">
        <v>70</v>
      </c>
      <c r="B8" s="3">
        <v>35</v>
      </c>
      <c r="C8" s="3">
        <v>7</v>
      </c>
      <c r="D8" s="3">
        <v>0</v>
      </c>
      <c r="E8" s="3">
        <f t="shared" si="0"/>
        <v>105</v>
      </c>
    </row>
    <row r="9" spans="1:5" x14ac:dyDescent="0.25">
      <c r="A9" s="4" t="s">
        <v>19</v>
      </c>
      <c r="B9" s="3">
        <v>41</v>
      </c>
      <c r="C9" s="3">
        <v>5</v>
      </c>
      <c r="D9" s="3">
        <v>0</v>
      </c>
      <c r="E9" s="3">
        <f t="shared" si="0"/>
        <v>107</v>
      </c>
    </row>
    <row r="10" spans="1:5" x14ac:dyDescent="0.25">
      <c r="A10" s="4" t="s">
        <v>69</v>
      </c>
      <c r="B10" s="3">
        <v>40</v>
      </c>
      <c r="C10" s="3">
        <v>6</v>
      </c>
      <c r="D10" s="3">
        <v>0</v>
      </c>
      <c r="E10" s="3">
        <f t="shared" si="0"/>
        <v>110</v>
      </c>
    </row>
    <row r="11" spans="1:5" x14ac:dyDescent="0.25">
      <c r="A11" s="4" t="s">
        <v>21</v>
      </c>
      <c r="B11" s="3">
        <v>45</v>
      </c>
      <c r="C11" s="3">
        <v>9</v>
      </c>
      <c r="D11" s="3">
        <v>0</v>
      </c>
      <c r="E11" s="3">
        <f t="shared" si="0"/>
        <v>135</v>
      </c>
    </row>
    <row r="12" spans="1:5" x14ac:dyDescent="0.25">
      <c r="A12" s="4" t="s">
        <v>18</v>
      </c>
      <c r="B12" s="3">
        <v>54</v>
      </c>
      <c r="C12" s="3">
        <v>6</v>
      </c>
      <c r="D12" s="3">
        <v>0</v>
      </c>
      <c r="E12" s="3">
        <f t="shared" si="0"/>
        <v>138</v>
      </c>
    </row>
    <row r="13" spans="1:5" x14ac:dyDescent="0.25">
      <c r="A13" s="4" t="s">
        <v>14</v>
      </c>
      <c r="B13" s="3">
        <v>56</v>
      </c>
      <c r="C13" s="3">
        <v>9</v>
      </c>
      <c r="D13" s="3">
        <v>0</v>
      </c>
      <c r="E13" s="3">
        <f t="shared" si="0"/>
        <v>157</v>
      </c>
    </row>
    <row r="14" spans="1:5" x14ac:dyDescent="0.25">
      <c r="A14" s="4" t="s">
        <v>17</v>
      </c>
      <c r="B14" s="3">
        <v>59</v>
      </c>
      <c r="C14" s="3">
        <v>9</v>
      </c>
      <c r="D14" s="3">
        <v>0</v>
      </c>
      <c r="E14" s="3">
        <f t="shared" si="0"/>
        <v>163</v>
      </c>
    </row>
    <row r="15" spans="1:5" x14ac:dyDescent="0.25">
      <c r="A15" s="4"/>
      <c r="B15" s="3"/>
      <c r="C15" s="13"/>
      <c r="D15" s="13"/>
      <c r="E15" s="13"/>
    </row>
    <row r="16" spans="1:5" x14ac:dyDescent="0.25">
      <c r="B16" s="18"/>
      <c r="C16" s="18"/>
      <c r="D16" s="18"/>
      <c r="E16" s="18"/>
    </row>
    <row r="17" spans="2:5" x14ac:dyDescent="0.25">
      <c r="B17" s="16"/>
      <c r="C17" s="16"/>
      <c r="D17" s="16"/>
      <c r="E17" s="16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workbookViewId="0">
      <selection activeCell="A2" sqref="A2"/>
    </sheetView>
  </sheetViews>
  <sheetFormatPr defaultRowHeight="15" x14ac:dyDescent="0.25"/>
  <cols>
    <col min="1" max="1" width="39.85546875" customWidth="1"/>
    <col min="2" max="2" width="12.42578125" customWidth="1"/>
    <col min="3" max="3" width="9.28515625" customWidth="1"/>
    <col min="4" max="4" width="11.5703125" customWidth="1"/>
    <col min="5" max="5" width="12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22" t="s">
        <v>20</v>
      </c>
      <c r="B2" s="3">
        <v>14</v>
      </c>
      <c r="C2" s="3">
        <v>0</v>
      </c>
      <c r="D2" s="3">
        <v>0</v>
      </c>
      <c r="E2" s="3">
        <f t="shared" ref="E2:E14" si="0">B2*2+C2*5+D2</f>
        <v>28</v>
      </c>
    </row>
    <row r="3" spans="1:5" x14ac:dyDescent="0.25">
      <c r="A3" s="2" t="s">
        <v>23</v>
      </c>
      <c r="B3" s="3">
        <v>12</v>
      </c>
      <c r="C3" s="3">
        <v>1</v>
      </c>
      <c r="D3" s="3">
        <v>0</v>
      </c>
      <c r="E3" s="3">
        <f t="shared" si="0"/>
        <v>29</v>
      </c>
    </row>
    <row r="4" spans="1:5" x14ac:dyDescent="0.25">
      <c r="A4" s="2" t="s">
        <v>71</v>
      </c>
      <c r="B4" s="3">
        <v>12</v>
      </c>
      <c r="C4" s="3">
        <v>1</v>
      </c>
      <c r="D4" s="3">
        <v>0</v>
      </c>
      <c r="E4" s="3">
        <f t="shared" si="0"/>
        <v>29</v>
      </c>
    </row>
    <row r="5" spans="1:5" x14ac:dyDescent="0.25">
      <c r="A5" s="4" t="s">
        <v>19</v>
      </c>
      <c r="B5" s="3">
        <v>14</v>
      </c>
      <c r="C5" s="3">
        <v>2</v>
      </c>
      <c r="D5" s="3">
        <v>0</v>
      </c>
      <c r="E5" s="3">
        <f t="shared" si="0"/>
        <v>38</v>
      </c>
    </row>
    <row r="6" spans="1:5" x14ac:dyDescent="0.25">
      <c r="A6" s="4" t="s">
        <v>70</v>
      </c>
      <c r="B6" s="3">
        <v>12</v>
      </c>
      <c r="C6" s="3">
        <v>3</v>
      </c>
      <c r="D6" s="3">
        <v>0</v>
      </c>
      <c r="E6" s="3">
        <f t="shared" si="0"/>
        <v>39</v>
      </c>
    </row>
    <row r="7" spans="1:5" x14ac:dyDescent="0.25">
      <c r="A7" s="2" t="s">
        <v>14</v>
      </c>
      <c r="B7" s="3">
        <v>20</v>
      </c>
      <c r="C7" s="3">
        <v>0</v>
      </c>
      <c r="D7" s="3">
        <v>0</v>
      </c>
      <c r="E7" s="3">
        <f t="shared" si="0"/>
        <v>40</v>
      </c>
    </row>
    <row r="8" spans="1:5" x14ac:dyDescent="0.25">
      <c r="A8" s="2" t="s">
        <v>22</v>
      </c>
      <c r="B8" s="3">
        <v>26</v>
      </c>
      <c r="C8" s="3">
        <v>2</v>
      </c>
      <c r="D8" s="3">
        <v>0</v>
      </c>
      <c r="E8" s="3">
        <f t="shared" si="0"/>
        <v>62</v>
      </c>
    </row>
    <row r="9" spans="1:5" x14ac:dyDescent="0.25">
      <c r="A9" s="4" t="s">
        <v>16</v>
      </c>
      <c r="B9" s="3">
        <v>25</v>
      </c>
      <c r="C9" s="3">
        <v>4</v>
      </c>
      <c r="D9" s="3">
        <v>0</v>
      </c>
      <c r="E9" s="3">
        <f t="shared" si="0"/>
        <v>70</v>
      </c>
    </row>
    <row r="10" spans="1:5" x14ac:dyDescent="0.25">
      <c r="A10" s="4" t="s">
        <v>17</v>
      </c>
      <c r="B10" s="3">
        <v>25</v>
      </c>
      <c r="C10" s="3">
        <v>6</v>
      </c>
      <c r="D10" s="3">
        <v>0</v>
      </c>
      <c r="E10" s="3">
        <f t="shared" si="0"/>
        <v>80</v>
      </c>
    </row>
    <row r="11" spans="1:5" x14ac:dyDescent="0.25">
      <c r="A11" s="4" t="s">
        <v>21</v>
      </c>
      <c r="B11" s="3">
        <v>26</v>
      </c>
      <c r="C11" s="3">
        <v>9</v>
      </c>
      <c r="D11" s="3">
        <v>0</v>
      </c>
      <c r="E11" s="3">
        <f t="shared" si="0"/>
        <v>97</v>
      </c>
    </row>
    <row r="12" spans="1:5" x14ac:dyDescent="0.25">
      <c r="A12" s="4" t="s">
        <v>18</v>
      </c>
      <c r="B12" s="3">
        <v>40</v>
      </c>
      <c r="C12" s="3">
        <v>5</v>
      </c>
      <c r="D12" s="3">
        <v>0</v>
      </c>
      <c r="E12" s="3">
        <f t="shared" si="0"/>
        <v>105</v>
      </c>
    </row>
    <row r="13" spans="1:5" x14ac:dyDescent="0.25">
      <c r="A13" s="4" t="s">
        <v>15</v>
      </c>
      <c r="B13" s="3">
        <v>28</v>
      </c>
      <c r="C13" s="3">
        <v>10</v>
      </c>
      <c r="D13" s="3">
        <v>0</v>
      </c>
      <c r="E13" s="3">
        <f t="shared" si="0"/>
        <v>106</v>
      </c>
    </row>
    <row r="14" spans="1:5" x14ac:dyDescent="0.25">
      <c r="A14" s="4" t="s">
        <v>69</v>
      </c>
      <c r="B14" s="3">
        <v>22</v>
      </c>
      <c r="C14" s="3">
        <v>9</v>
      </c>
      <c r="D14" s="3">
        <v>25</v>
      </c>
      <c r="E14" s="3">
        <f t="shared" si="0"/>
        <v>114</v>
      </c>
    </row>
    <row r="15" spans="1:5" x14ac:dyDescent="0.25">
      <c r="A15" s="3"/>
      <c r="B15" s="3"/>
      <c r="C15" s="3"/>
      <c r="D15" s="3"/>
      <c r="E15" s="3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5"/>
  <sheetViews>
    <sheetView workbookViewId="0">
      <selection activeCell="B2" sqref="B2"/>
    </sheetView>
  </sheetViews>
  <sheetFormatPr defaultRowHeight="15" x14ac:dyDescent="0.25"/>
  <cols>
    <col min="1" max="1" width="35.42578125" customWidth="1"/>
    <col min="2" max="2" width="12.7109375" customWidth="1"/>
    <col min="4" max="5" width="12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9" t="s">
        <v>26</v>
      </c>
      <c r="B2" s="3">
        <v>35</v>
      </c>
      <c r="C2" s="3">
        <v>2</v>
      </c>
      <c r="D2" s="3">
        <v>0</v>
      </c>
      <c r="E2" s="3">
        <f t="shared" ref="E2:E14" si="0">B2*2+C2*5+D2</f>
        <v>80</v>
      </c>
    </row>
    <row r="3" spans="1:5" x14ac:dyDescent="0.25">
      <c r="A3" s="4" t="s">
        <v>31</v>
      </c>
      <c r="B3" s="3">
        <v>39</v>
      </c>
      <c r="C3" s="3">
        <v>2</v>
      </c>
      <c r="D3" s="3">
        <v>0</v>
      </c>
      <c r="E3" s="3">
        <f t="shared" si="0"/>
        <v>88</v>
      </c>
    </row>
    <row r="4" spans="1:5" x14ac:dyDescent="0.25">
      <c r="A4" s="4" t="s">
        <v>34</v>
      </c>
      <c r="B4" s="3">
        <v>33</v>
      </c>
      <c r="C4" s="3">
        <v>5</v>
      </c>
      <c r="D4" s="3">
        <v>0</v>
      </c>
      <c r="E4" s="3">
        <f t="shared" si="0"/>
        <v>91</v>
      </c>
    </row>
    <row r="5" spans="1:5" x14ac:dyDescent="0.25">
      <c r="A5" s="2" t="s">
        <v>25</v>
      </c>
      <c r="B5" s="3">
        <v>41</v>
      </c>
      <c r="C5" s="3">
        <v>2</v>
      </c>
      <c r="D5" s="3">
        <v>0</v>
      </c>
      <c r="E5" s="3">
        <f t="shared" si="0"/>
        <v>92</v>
      </c>
    </row>
    <row r="6" spans="1:5" x14ac:dyDescent="0.25">
      <c r="A6" s="2" t="s">
        <v>74</v>
      </c>
      <c r="B6" s="3">
        <v>33</v>
      </c>
      <c r="C6" s="3">
        <v>6</v>
      </c>
      <c r="D6" s="3">
        <v>0</v>
      </c>
      <c r="E6" s="3">
        <f t="shared" si="0"/>
        <v>96</v>
      </c>
    </row>
    <row r="7" spans="1:5" x14ac:dyDescent="0.25">
      <c r="A7" s="2" t="s">
        <v>33</v>
      </c>
      <c r="B7" s="3">
        <v>32</v>
      </c>
      <c r="C7" s="3">
        <v>7</v>
      </c>
      <c r="D7" s="3">
        <v>0</v>
      </c>
      <c r="E7" s="3">
        <f t="shared" si="0"/>
        <v>99</v>
      </c>
    </row>
    <row r="8" spans="1:5" x14ac:dyDescent="0.25">
      <c r="A8" s="4" t="s">
        <v>75</v>
      </c>
      <c r="B8" s="3">
        <v>38</v>
      </c>
      <c r="C8" s="3">
        <v>3</v>
      </c>
      <c r="D8" s="3">
        <v>10</v>
      </c>
      <c r="E8" s="3">
        <f t="shared" si="0"/>
        <v>101</v>
      </c>
    </row>
    <row r="9" spans="1:5" x14ac:dyDescent="0.25">
      <c r="A9" s="4" t="s">
        <v>73</v>
      </c>
      <c r="B9" s="3">
        <v>49</v>
      </c>
      <c r="C9" s="3">
        <v>4</v>
      </c>
      <c r="D9" s="3">
        <v>0</v>
      </c>
      <c r="E9" s="3">
        <f t="shared" si="0"/>
        <v>118</v>
      </c>
    </row>
    <row r="10" spans="1:5" x14ac:dyDescent="0.25">
      <c r="A10" s="4" t="s">
        <v>36</v>
      </c>
      <c r="B10" s="3">
        <v>45</v>
      </c>
      <c r="C10" s="3">
        <v>1</v>
      </c>
      <c r="D10" s="3">
        <v>25</v>
      </c>
      <c r="E10" s="3">
        <f t="shared" si="0"/>
        <v>120</v>
      </c>
    </row>
    <row r="11" spans="1:5" x14ac:dyDescent="0.25">
      <c r="A11" s="4" t="s">
        <v>27</v>
      </c>
      <c r="B11" s="3">
        <v>49</v>
      </c>
      <c r="C11" s="3">
        <v>7</v>
      </c>
      <c r="D11" s="3">
        <v>0</v>
      </c>
      <c r="E11" s="3">
        <f t="shared" si="0"/>
        <v>133</v>
      </c>
    </row>
    <row r="12" spans="1:5" x14ac:dyDescent="0.25">
      <c r="A12" s="4" t="s">
        <v>28</v>
      </c>
      <c r="B12" s="3">
        <v>55</v>
      </c>
      <c r="C12" s="3">
        <v>7</v>
      </c>
      <c r="D12" s="3">
        <v>0</v>
      </c>
      <c r="E12" s="3">
        <f t="shared" si="0"/>
        <v>145</v>
      </c>
    </row>
    <row r="13" spans="1:5" x14ac:dyDescent="0.25">
      <c r="A13" s="4" t="s">
        <v>30</v>
      </c>
      <c r="B13" s="3">
        <v>52</v>
      </c>
      <c r="C13" s="3">
        <v>4</v>
      </c>
      <c r="D13" s="3">
        <v>25</v>
      </c>
      <c r="E13" s="3">
        <f t="shared" si="0"/>
        <v>149</v>
      </c>
    </row>
    <row r="14" spans="1:5" x14ac:dyDescent="0.25">
      <c r="A14" s="4" t="s">
        <v>72</v>
      </c>
      <c r="B14" s="3">
        <v>61</v>
      </c>
      <c r="C14" s="3">
        <v>8</v>
      </c>
      <c r="D14" s="3">
        <v>10</v>
      </c>
      <c r="E14" s="3">
        <f t="shared" si="0"/>
        <v>172</v>
      </c>
    </row>
    <row r="15" spans="1:5" x14ac:dyDescent="0.25">
      <c r="A15" s="2"/>
      <c r="B15" s="3"/>
      <c r="C15" s="3"/>
      <c r="D15" s="3"/>
      <c r="E15" s="3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A2" sqref="A2"/>
    </sheetView>
  </sheetViews>
  <sheetFormatPr defaultRowHeight="15" x14ac:dyDescent="0.25"/>
  <cols>
    <col min="1" max="1" width="32.140625" customWidth="1"/>
    <col min="2" max="2" width="12.7109375" customWidth="1"/>
    <col min="4" max="4" width="11.140625" customWidth="1"/>
    <col min="5" max="5" width="13.71093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9" t="s">
        <v>25</v>
      </c>
      <c r="B2" s="3">
        <v>9</v>
      </c>
      <c r="C2" s="3">
        <v>1</v>
      </c>
      <c r="D2" s="3">
        <v>0</v>
      </c>
      <c r="E2" s="3">
        <f t="shared" ref="E2:E14" si="0">B2*2+C2*5+D2</f>
        <v>23</v>
      </c>
    </row>
    <row r="3" spans="1:5" x14ac:dyDescent="0.25">
      <c r="A3" s="4" t="s">
        <v>75</v>
      </c>
      <c r="B3" s="3">
        <v>8</v>
      </c>
      <c r="C3" s="3">
        <v>2</v>
      </c>
      <c r="D3" s="3">
        <v>10</v>
      </c>
      <c r="E3" s="3">
        <f t="shared" si="0"/>
        <v>36</v>
      </c>
    </row>
    <row r="4" spans="1:5" x14ac:dyDescent="0.25">
      <c r="A4" s="4" t="s">
        <v>72</v>
      </c>
      <c r="B4" s="3">
        <v>16</v>
      </c>
      <c r="C4" s="3">
        <v>2</v>
      </c>
      <c r="D4" s="3">
        <v>0</v>
      </c>
      <c r="E4" s="3">
        <f t="shared" si="0"/>
        <v>42</v>
      </c>
    </row>
    <row r="5" spans="1:5" x14ac:dyDescent="0.25">
      <c r="A5" s="4" t="s">
        <v>31</v>
      </c>
      <c r="B5" s="3">
        <v>19</v>
      </c>
      <c r="C5" s="3">
        <v>3</v>
      </c>
      <c r="D5" s="3">
        <v>0</v>
      </c>
      <c r="E5" s="3">
        <f t="shared" si="0"/>
        <v>53</v>
      </c>
    </row>
    <row r="6" spans="1:5" x14ac:dyDescent="0.25">
      <c r="A6" s="2" t="s">
        <v>33</v>
      </c>
      <c r="B6" s="3">
        <v>19</v>
      </c>
      <c r="C6" s="3">
        <v>3</v>
      </c>
      <c r="D6" s="3">
        <v>0</v>
      </c>
      <c r="E6" s="3">
        <f t="shared" si="0"/>
        <v>53</v>
      </c>
    </row>
    <row r="7" spans="1:5" x14ac:dyDescent="0.25">
      <c r="A7" s="4" t="s">
        <v>27</v>
      </c>
      <c r="B7" s="3">
        <v>26</v>
      </c>
      <c r="C7" s="3">
        <v>2</v>
      </c>
      <c r="D7" s="3">
        <v>0</v>
      </c>
      <c r="E7" s="3">
        <f t="shared" si="0"/>
        <v>62</v>
      </c>
    </row>
    <row r="8" spans="1:5" x14ac:dyDescent="0.25">
      <c r="A8" s="4" t="s">
        <v>26</v>
      </c>
      <c r="B8" s="3">
        <v>17</v>
      </c>
      <c r="C8" s="3">
        <v>4</v>
      </c>
      <c r="D8" s="3">
        <v>10</v>
      </c>
      <c r="E8" s="3">
        <f t="shared" si="0"/>
        <v>64</v>
      </c>
    </row>
    <row r="9" spans="1:5" x14ac:dyDescent="0.25">
      <c r="A9" s="4" t="s">
        <v>74</v>
      </c>
      <c r="B9" s="3">
        <v>26</v>
      </c>
      <c r="C9" s="3">
        <v>5</v>
      </c>
      <c r="D9" s="3">
        <v>0</v>
      </c>
      <c r="E9" s="3">
        <f t="shared" si="0"/>
        <v>77</v>
      </c>
    </row>
    <row r="10" spans="1:5" x14ac:dyDescent="0.25">
      <c r="A10" s="4" t="s">
        <v>34</v>
      </c>
      <c r="B10" s="3">
        <v>23</v>
      </c>
      <c r="C10" s="3">
        <v>7</v>
      </c>
      <c r="D10" s="3">
        <v>0</v>
      </c>
      <c r="E10" s="3">
        <f t="shared" si="0"/>
        <v>81</v>
      </c>
    </row>
    <row r="11" spans="1:5" x14ac:dyDescent="0.25">
      <c r="A11" s="4" t="s">
        <v>36</v>
      </c>
      <c r="B11" s="3">
        <v>33</v>
      </c>
      <c r="C11" s="3">
        <v>3</v>
      </c>
      <c r="D11" s="3">
        <v>0</v>
      </c>
      <c r="E11" s="3">
        <f t="shared" si="0"/>
        <v>81</v>
      </c>
    </row>
    <row r="12" spans="1:5" x14ac:dyDescent="0.25">
      <c r="A12" s="4" t="s">
        <v>73</v>
      </c>
      <c r="B12" s="3">
        <v>33</v>
      </c>
      <c r="C12" s="3">
        <v>4</v>
      </c>
      <c r="D12" s="3">
        <v>0</v>
      </c>
      <c r="E12" s="3">
        <f t="shared" si="0"/>
        <v>86</v>
      </c>
    </row>
    <row r="13" spans="1:5" x14ac:dyDescent="0.25">
      <c r="A13" s="4" t="s">
        <v>30</v>
      </c>
      <c r="B13" s="3">
        <v>19</v>
      </c>
      <c r="C13" s="3">
        <v>6</v>
      </c>
      <c r="D13" s="3">
        <v>25</v>
      </c>
      <c r="E13" s="3">
        <f t="shared" si="0"/>
        <v>93</v>
      </c>
    </row>
    <row r="14" spans="1:5" x14ac:dyDescent="0.25">
      <c r="A14" s="4" t="s">
        <v>28</v>
      </c>
      <c r="B14" s="3">
        <v>34</v>
      </c>
      <c r="C14" s="3">
        <v>6</v>
      </c>
      <c r="D14" s="3">
        <v>0</v>
      </c>
      <c r="E14" s="3">
        <f t="shared" si="0"/>
        <v>98</v>
      </c>
    </row>
  </sheetData>
  <sheetProtection password="C70A" sheet="1" objects="1" scenarios="1"/>
  <autoFilter ref="E1:E14">
    <sortState ref="A2:E14">
      <sortCondition ref="E1:E1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4"/>
  <sheetViews>
    <sheetView workbookViewId="0">
      <selection activeCell="A2" sqref="A2"/>
    </sheetView>
  </sheetViews>
  <sheetFormatPr defaultRowHeight="15" x14ac:dyDescent="0.25"/>
  <cols>
    <col min="1" max="1" width="34.5703125" customWidth="1"/>
    <col min="2" max="2" width="12" customWidth="1"/>
    <col min="3" max="3" width="10.140625" customWidth="1"/>
    <col min="4" max="4" width="11.7109375" customWidth="1"/>
    <col min="5" max="5" width="12.57031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5" customHeight="1" x14ac:dyDescent="0.25">
      <c r="A2" s="9" t="s">
        <v>39</v>
      </c>
      <c r="B2" s="3">
        <v>27</v>
      </c>
      <c r="C2" s="3">
        <v>6</v>
      </c>
      <c r="D2" s="3">
        <v>0</v>
      </c>
      <c r="E2" s="3">
        <f t="shared" ref="E2:E8" si="0">B2*2+C2*5+D2</f>
        <v>84</v>
      </c>
    </row>
    <row r="3" spans="1:5" ht="15" customHeight="1" x14ac:dyDescent="0.25">
      <c r="A3" s="2" t="s">
        <v>40</v>
      </c>
      <c r="B3" s="3">
        <v>34</v>
      </c>
      <c r="C3" s="3">
        <v>5</v>
      </c>
      <c r="D3" s="3">
        <v>0</v>
      </c>
      <c r="E3" s="3">
        <f t="shared" si="0"/>
        <v>93</v>
      </c>
    </row>
    <row r="4" spans="1:5" ht="15" customHeight="1" x14ac:dyDescent="0.25">
      <c r="A4" s="4" t="s">
        <v>35</v>
      </c>
      <c r="B4" s="3">
        <v>35</v>
      </c>
      <c r="C4" s="3">
        <v>6</v>
      </c>
      <c r="D4" s="3">
        <v>0</v>
      </c>
      <c r="E4" s="3">
        <f t="shared" si="0"/>
        <v>100</v>
      </c>
    </row>
    <row r="5" spans="1:5" ht="15" customHeight="1" x14ac:dyDescent="0.25">
      <c r="A5" s="4" t="s">
        <v>53</v>
      </c>
      <c r="B5" s="3">
        <v>35</v>
      </c>
      <c r="C5" s="3">
        <v>6</v>
      </c>
      <c r="D5" s="3">
        <v>0</v>
      </c>
      <c r="E5" s="3">
        <f t="shared" si="0"/>
        <v>100</v>
      </c>
    </row>
    <row r="6" spans="1:5" ht="15" customHeight="1" x14ac:dyDescent="0.25">
      <c r="A6" s="4" t="s">
        <v>76</v>
      </c>
      <c r="B6" s="3">
        <v>36</v>
      </c>
      <c r="C6" s="3">
        <v>6</v>
      </c>
      <c r="D6" s="3">
        <v>25</v>
      </c>
      <c r="E6" s="3">
        <f t="shared" si="0"/>
        <v>127</v>
      </c>
    </row>
    <row r="7" spans="1:5" ht="15" customHeight="1" x14ac:dyDescent="0.25">
      <c r="A7" s="2" t="s">
        <v>77</v>
      </c>
      <c r="B7" s="3">
        <v>23</v>
      </c>
      <c r="C7" s="3">
        <v>3</v>
      </c>
      <c r="D7" s="3">
        <v>50</v>
      </c>
      <c r="E7" s="3">
        <f t="shared" si="0"/>
        <v>111</v>
      </c>
    </row>
    <row r="8" spans="1:5" ht="15" customHeight="1" x14ac:dyDescent="0.25">
      <c r="A8" s="4" t="s">
        <v>78</v>
      </c>
      <c r="B8" s="3">
        <v>35</v>
      </c>
      <c r="C8" s="3">
        <v>9</v>
      </c>
      <c r="D8" s="3">
        <v>0</v>
      </c>
      <c r="E8" s="3">
        <f t="shared" si="0"/>
        <v>115</v>
      </c>
    </row>
    <row r="9" spans="1:5" ht="15" customHeight="1" x14ac:dyDescent="0.25">
      <c r="A9" s="4"/>
      <c r="B9" s="3"/>
      <c r="C9" s="3"/>
      <c r="D9" s="3"/>
      <c r="E9" s="3"/>
    </row>
    <row r="10" spans="1:5" ht="15" customHeight="1" x14ac:dyDescent="0.25">
      <c r="A10" s="4"/>
      <c r="B10" s="13"/>
      <c r="C10" s="13"/>
      <c r="D10" s="13"/>
      <c r="E10" s="13"/>
    </row>
    <row r="11" spans="1:5" x14ac:dyDescent="0.25">
      <c r="B11" s="18"/>
      <c r="C11" s="18"/>
      <c r="D11" s="18"/>
      <c r="E11" s="18"/>
    </row>
    <row r="12" spans="1:5" x14ac:dyDescent="0.25">
      <c r="B12" s="16"/>
      <c r="C12" s="16"/>
      <c r="D12" s="16"/>
      <c r="E12" s="16"/>
    </row>
    <row r="13" spans="1:5" x14ac:dyDescent="0.25">
      <c r="B13" s="16"/>
      <c r="C13" s="16"/>
      <c r="D13" s="16"/>
      <c r="E13" s="16"/>
    </row>
    <row r="14" spans="1:5" x14ac:dyDescent="0.25">
      <c r="B14" s="16"/>
      <c r="C14" s="16"/>
      <c r="D14" s="16"/>
      <c r="E14" s="16"/>
    </row>
  </sheetData>
  <sheetProtection password="C70A" sheet="1" objects="1" scenarios="1"/>
  <autoFilter ref="E1:E10">
    <sortState ref="A2:E10">
      <sortCondition ref="E1:E10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5"/>
  <sheetViews>
    <sheetView workbookViewId="0">
      <selection activeCell="K12" sqref="K12"/>
    </sheetView>
  </sheetViews>
  <sheetFormatPr defaultRowHeight="15" x14ac:dyDescent="0.25"/>
  <cols>
    <col min="1" max="1" width="37.28515625" customWidth="1"/>
    <col min="2" max="2" width="12.85546875" customWidth="1"/>
    <col min="3" max="3" width="10" customWidth="1"/>
    <col min="4" max="4" width="11.5703125" customWidth="1"/>
    <col min="5" max="5" width="12.42578125" customWidth="1"/>
  </cols>
  <sheetData>
    <row r="1" spans="1:11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11" x14ac:dyDescent="0.25">
      <c r="A2" s="9" t="s">
        <v>78</v>
      </c>
      <c r="B2" s="3">
        <v>11</v>
      </c>
      <c r="C2" s="3">
        <v>4</v>
      </c>
      <c r="D2" s="3">
        <v>20</v>
      </c>
      <c r="E2" s="3">
        <f t="shared" ref="E2:E8" si="0">B2*2+C2*5+D2</f>
        <v>62</v>
      </c>
    </row>
    <row r="3" spans="1:11" x14ac:dyDescent="0.25">
      <c r="A3" s="2" t="s">
        <v>40</v>
      </c>
      <c r="B3" s="3">
        <v>22</v>
      </c>
      <c r="C3" s="3">
        <v>0</v>
      </c>
      <c r="D3" s="3">
        <v>20</v>
      </c>
      <c r="E3" s="3">
        <f t="shared" si="0"/>
        <v>64</v>
      </c>
    </row>
    <row r="4" spans="1:11" x14ac:dyDescent="0.25">
      <c r="A4" s="2" t="s">
        <v>77</v>
      </c>
      <c r="B4" s="3">
        <v>15</v>
      </c>
      <c r="C4" s="3">
        <v>4</v>
      </c>
      <c r="D4" s="3">
        <v>20</v>
      </c>
      <c r="E4" s="3">
        <f t="shared" si="0"/>
        <v>70</v>
      </c>
    </row>
    <row r="5" spans="1:11" x14ac:dyDescent="0.25">
      <c r="A5" s="4" t="s">
        <v>35</v>
      </c>
      <c r="B5" s="3">
        <v>23</v>
      </c>
      <c r="C5" s="3">
        <v>3</v>
      </c>
      <c r="D5" s="3">
        <v>20</v>
      </c>
      <c r="E5" s="3">
        <f t="shared" si="0"/>
        <v>81</v>
      </c>
    </row>
    <row r="6" spans="1:11" x14ac:dyDescent="0.25">
      <c r="A6" s="4" t="s">
        <v>53</v>
      </c>
      <c r="B6" s="3">
        <v>23</v>
      </c>
      <c r="C6" s="3">
        <v>4</v>
      </c>
      <c r="D6" s="3">
        <v>20</v>
      </c>
      <c r="E6" s="3">
        <f t="shared" si="0"/>
        <v>86</v>
      </c>
    </row>
    <row r="7" spans="1:11" x14ac:dyDescent="0.25">
      <c r="A7" s="4" t="s">
        <v>76</v>
      </c>
      <c r="B7" s="3">
        <v>25</v>
      </c>
      <c r="C7" s="3">
        <v>4</v>
      </c>
      <c r="D7" s="3">
        <v>25</v>
      </c>
      <c r="E7" s="3">
        <f t="shared" si="0"/>
        <v>95</v>
      </c>
    </row>
    <row r="8" spans="1:11" x14ac:dyDescent="0.25">
      <c r="A8" s="4" t="s">
        <v>39</v>
      </c>
      <c r="B8" s="3">
        <v>26</v>
      </c>
      <c r="C8" s="3">
        <v>5</v>
      </c>
      <c r="D8" s="3">
        <v>20</v>
      </c>
      <c r="E8" s="3">
        <f t="shared" si="0"/>
        <v>97</v>
      </c>
    </row>
    <row r="9" spans="1:11" x14ac:dyDescent="0.25">
      <c r="A9" s="4"/>
      <c r="B9" s="3"/>
      <c r="C9" s="3"/>
      <c r="D9" s="3"/>
      <c r="E9" s="3"/>
    </row>
    <row r="10" spans="1:11" x14ac:dyDescent="0.25">
      <c r="A10" s="4"/>
      <c r="B10" s="3"/>
      <c r="C10" s="3"/>
      <c r="D10" s="3"/>
      <c r="E10" s="3"/>
    </row>
    <row r="15" spans="1:11" x14ac:dyDescent="0.25">
      <c r="K15" t="s">
        <v>91</v>
      </c>
    </row>
  </sheetData>
  <sheetProtection password="C70A" sheet="1" objects="1" scenarios="1"/>
  <autoFilter ref="E1:E10">
    <sortState ref="A2:E10">
      <sortCondition ref="E1:E10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K20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2.42578125" customWidth="1"/>
    <col min="3" max="3" width="10.28515625" customWidth="1"/>
    <col min="4" max="4" width="11.28515625" customWidth="1"/>
    <col min="5" max="5" width="12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21" t="s">
        <v>24</v>
      </c>
      <c r="B2" s="3">
        <v>22</v>
      </c>
      <c r="C2" s="3">
        <v>1</v>
      </c>
      <c r="D2" s="3">
        <v>0</v>
      </c>
      <c r="E2" s="3">
        <f t="shared" ref="E2:E8" si="0">B2*2+C2*5+D2</f>
        <v>49</v>
      </c>
    </row>
    <row r="3" spans="1:5" x14ac:dyDescent="0.25">
      <c r="A3" s="2" t="s">
        <v>42</v>
      </c>
      <c r="B3" s="3">
        <v>23</v>
      </c>
      <c r="C3" s="3">
        <v>3</v>
      </c>
      <c r="D3" s="3">
        <v>10</v>
      </c>
      <c r="E3" s="3">
        <f t="shared" si="0"/>
        <v>71</v>
      </c>
    </row>
    <row r="4" spans="1:5" x14ac:dyDescent="0.25">
      <c r="A4" s="2" t="s">
        <v>13</v>
      </c>
      <c r="B4" s="3">
        <v>35</v>
      </c>
      <c r="C4" s="3">
        <v>2</v>
      </c>
      <c r="D4" s="3">
        <v>0</v>
      </c>
      <c r="E4" s="3">
        <f t="shared" si="0"/>
        <v>80</v>
      </c>
    </row>
    <row r="5" spans="1:5" x14ac:dyDescent="0.25">
      <c r="A5" s="4" t="s">
        <v>79</v>
      </c>
      <c r="B5" s="3">
        <v>28</v>
      </c>
      <c r="C5" s="3">
        <v>5</v>
      </c>
      <c r="D5" s="3">
        <v>0</v>
      </c>
      <c r="E5" s="3">
        <f t="shared" si="0"/>
        <v>81</v>
      </c>
    </row>
    <row r="6" spans="1:5" x14ac:dyDescent="0.25">
      <c r="A6" s="4" t="s">
        <v>41</v>
      </c>
      <c r="B6" s="3">
        <v>35</v>
      </c>
      <c r="C6" s="3">
        <v>2</v>
      </c>
      <c r="D6" s="3">
        <v>25</v>
      </c>
      <c r="E6" s="3">
        <f t="shared" si="0"/>
        <v>105</v>
      </c>
    </row>
    <row r="7" spans="1:5" x14ac:dyDescent="0.25">
      <c r="A7" s="4" t="s">
        <v>43</v>
      </c>
      <c r="B7" s="3">
        <v>39</v>
      </c>
      <c r="C7" s="3">
        <v>8</v>
      </c>
      <c r="D7" s="3">
        <v>0</v>
      </c>
      <c r="E7" s="3">
        <f t="shared" si="0"/>
        <v>118</v>
      </c>
    </row>
    <row r="8" spans="1:5" x14ac:dyDescent="0.25">
      <c r="A8" s="2" t="s">
        <v>80</v>
      </c>
      <c r="B8" s="3">
        <v>12</v>
      </c>
      <c r="C8" s="3">
        <v>3</v>
      </c>
      <c r="D8" s="3">
        <v>250</v>
      </c>
      <c r="E8" s="3">
        <f t="shared" si="0"/>
        <v>289</v>
      </c>
    </row>
    <row r="9" spans="1:5" x14ac:dyDescent="0.25">
      <c r="A9" s="4"/>
      <c r="B9" s="3"/>
      <c r="C9" s="3"/>
      <c r="D9" s="3"/>
      <c r="E9" s="3"/>
    </row>
    <row r="18" spans="5:11" x14ac:dyDescent="0.25">
      <c r="K18" s="1"/>
    </row>
    <row r="20" spans="5:11" x14ac:dyDescent="0.25">
      <c r="E20" s="1"/>
    </row>
  </sheetData>
  <sheetProtection password="C70A" sheet="1" objects="1" scenarios="1"/>
  <autoFilter ref="E1:E9">
    <sortState ref="A2:E9">
      <sortCondition ref="E1:E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Megyei I.</vt:lpstr>
      <vt:lpstr>M.I. U-19</vt:lpstr>
      <vt:lpstr>M.II. Észak</vt:lpstr>
      <vt:lpstr>M.II. Észak U-19</vt:lpstr>
      <vt:lpstr>M.II. Dél</vt:lpstr>
      <vt:lpstr>M.II. Dél U-19</vt:lpstr>
      <vt:lpstr>M.III. Észak</vt:lpstr>
      <vt:lpstr>M.III. Észak U-19</vt:lpstr>
      <vt:lpstr>M.III. Dél</vt:lpstr>
      <vt:lpstr>M.III. Dél U-19</vt:lpstr>
      <vt:lpstr>M.IV. Rinya</vt:lpstr>
      <vt:lpstr>M.IV. Kapos</vt:lpstr>
      <vt:lpstr>M.IV. Balaton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Pirkhofferne Melinda</cp:lastModifiedBy>
  <dcterms:created xsi:type="dcterms:W3CDTF">2016-03-07T15:50:20Z</dcterms:created>
  <dcterms:modified xsi:type="dcterms:W3CDTF">2017-06-12T08:47:12Z</dcterms:modified>
</cp:coreProperties>
</file>